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.Kunicka\Documents\WM\programy\programy studiów 2023_2024\"/>
    </mc:Choice>
  </mc:AlternateContent>
  <xr:revisionPtr revIDLastSave="0" documentId="8_{437BE9F2-AF31-4393-B39F-CF9656E9ED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I stopień" sheetId="3" r:id="rId1"/>
  </sheets>
  <definedNames>
    <definedName name="_xlnm.Print_Area" localSheetId="0">'II stopień'!$A$2:$K$65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H14" i="3" l="1"/>
  <c r="J21" i="3"/>
  <c r="I22" i="3"/>
  <c r="H22" i="3"/>
  <c r="G22" i="3"/>
  <c r="F22" i="3"/>
  <c r="E22" i="3"/>
  <c r="D22" i="3"/>
  <c r="K22" i="3"/>
  <c r="J19" i="3" l="1"/>
  <c r="J22" i="3" s="1"/>
  <c r="J44" i="3"/>
  <c r="J35" i="3"/>
  <c r="J34" i="3"/>
  <c r="J5" i="3"/>
  <c r="J6" i="3"/>
  <c r="J7" i="3"/>
  <c r="J8" i="3"/>
  <c r="J9" i="3"/>
  <c r="J10" i="3"/>
  <c r="J11" i="3"/>
  <c r="D14" i="3"/>
  <c r="E14" i="3"/>
  <c r="F14" i="3"/>
  <c r="G14" i="3"/>
  <c r="I14" i="3"/>
  <c r="K14" i="3"/>
  <c r="K57" i="3"/>
  <c r="I57" i="3"/>
  <c r="H57" i="3"/>
  <c r="G57" i="3"/>
  <c r="F57" i="3"/>
  <c r="E57" i="3"/>
  <c r="D57" i="3"/>
  <c r="I36" i="3"/>
  <c r="J56" i="3"/>
  <c r="J54" i="3"/>
  <c r="J53" i="3"/>
  <c r="J52" i="3"/>
  <c r="J51" i="3"/>
  <c r="K46" i="3"/>
  <c r="I46" i="3"/>
  <c r="H46" i="3"/>
  <c r="G46" i="3"/>
  <c r="F46" i="3"/>
  <c r="E46" i="3"/>
  <c r="D46" i="3"/>
  <c r="J45" i="3"/>
  <c r="J43" i="3"/>
  <c r="J42" i="3"/>
  <c r="J41" i="3"/>
  <c r="K36" i="3"/>
  <c r="H36" i="3"/>
  <c r="G36" i="3"/>
  <c r="F36" i="3"/>
  <c r="E36" i="3"/>
  <c r="D36" i="3"/>
  <c r="J33" i="3"/>
  <c r="J32" i="3"/>
  <c r="J31" i="3"/>
  <c r="J46" i="3" l="1"/>
  <c r="F24" i="3"/>
  <c r="H24" i="3"/>
  <c r="I26" i="3"/>
  <c r="D24" i="3"/>
  <c r="G24" i="3"/>
  <c r="I24" i="3"/>
  <c r="J14" i="3"/>
  <c r="K26" i="3"/>
  <c r="J57" i="3"/>
  <c r="J36" i="3"/>
  <c r="K24" i="3"/>
  <c r="E24" i="3"/>
  <c r="D26" i="3"/>
  <c r="E26" i="3"/>
  <c r="F26" i="3"/>
  <c r="G26" i="3"/>
  <c r="H26" i="3"/>
  <c r="J24" i="3" l="1"/>
  <c r="J26" i="3"/>
</calcChain>
</file>

<file path=xl/sharedStrings.xml><?xml version="1.0" encoding="utf-8"?>
<sst xmlns="http://schemas.openxmlformats.org/spreadsheetml/2006/main" count="146" uniqueCount="87">
  <si>
    <t>Lp.</t>
  </si>
  <si>
    <t>HES I</t>
  </si>
  <si>
    <t>HES II</t>
  </si>
  <si>
    <t>MYIB2S0101</t>
  </si>
  <si>
    <t>MYIB2S0102</t>
  </si>
  <si>
    <t>MYIB2S0103</t>
  </si>
  <si>
    <t>MYIB2S0104</t>
  </si>
  <si>
    <t>MYIB2S0105</t>
  </si>
  <si>
    <t>MYIB2S0106</t>
  </si>
  <si>
    <t>MYIB2S0107</t>
  </si>
  <si>
    <t>MYIB2S0108</t>
  </si>
  <si>
    <t>MYIB2S0109</t>
  </si>
  <si>
    <t>MYIB2S0201</t>
  </si>
  <si>
    <t>MYIB2S1201</t>
  </si>
  <si>
    <t>MYIB2S1202</t>
  </si>
  <si>
    <t>MYIB2S1203</t>
  </si>
  <si>
    <t>MYIB2S1204</t>
  </si>
  <si>
    <t>MYIB2S1205</t>
  </si>
  <si>
    <t>MYIB2S2201</t>
  </si>
  <si>
    <t>MYIB2S2202</t>
  </si>
  <si>
    <t>MYIB2S2203</t>
  </si>
  <si>
    <t>MYIB2S2204</t>
  </si>
  <si>
    <t>MYIB2S2205</t>
  </si>
  <si>
    <t>MYIB2S0301</t>
  </si>
  <si>
    <t>MYIB2S0302</t>
  </si>
  <si>
    <t>MYIB2S0303</t>
  </si>
  <si>
    <t>MYIB2S0304</t>
  </si>
  <si>
    <t>MYIB2S0305</t>
  </si>
  <si>
    <t>MYIB2S0306</t>
  </si>
  <si>
    <t>MYIB2S0307</t>
  </si>
  <si>
    <t>MYIB2S0202</t>
  </si>
  <si>
    <t>liczba godzin konsultacji z udziałem nauczyciela zależna proporcjonalnie od liczby godzin przedmiotu</t>
  </si>
  <si>
    <t>liczba godzinz udziałem nauczyciela podczas realziacji pracy dypl. Uwzględnia rzeczywiste zaanagażowanie nauczyciela. Max ETCS 2</t>
  </si>
  <si>
    <t>hybrydowa (zależna od wyboru studentów) forma prowadzenia wykładów na II stopniu</t>
  </si>
  <si>
    <t>MYIB2S0203</t>
  </si>
  <si>
    <t>MYIB2S0204</t>
  </si>
  <si>
    <t>Biocybernetics</t>
  </si>
  <si>
    <t>Modelling of anatomical structures</t>
  </si>
  <si>
    <t>Subject</t>
  </si>
  <si>
    <t>Code</t>
  </si>
  <si>
    <t>Number of hours per week</t>
  </si>
  <si>
    <t>Number of ECTS credits</t>
  </si>
  <si>
    <t xml:space="preserve">Advanced biomaterials and research methods </t>
  </si>
  <si>
    <t>Advanced manufacturing techniques in biomedical engineering  E</t>
  </si>
  <si>
    <t>Planning research experiments and measurements  E</t>
  </si>
  <si>
    <t>Artificial intelligence  E</t>
  </si>
  <si>
    <t>Foreign language English</t>
  </si>
  <si>
    <t>Foreign language  German</t>
  </si>
  <si>
    <t>Foreign language Russian</t>
  </si>
  <si>
    <t>Total</t>
  </si>
  <si>
    <t>Lecture</t>
  </si>
  <si>
    <t>Classes</t>
  </si>
  <si>
    <t>Laboratory</t>
  </si>
  <si>
    <t>Project</t>
  </si>
  <si>
    <t>Specialist workshop</t>
  </si>
  <si>
    <t>Seminar</t>
  </si>
  <si>
    <t>Semester I</t>
  </si>
  <si>
    <t>Semester II</t>
  </si>
  <si>
    <t>Computer aided surgical operations</t>
  </si>
  <si>
    <t>Specialist lecture I</t>
  </si>
  <si>
    <t>Elective module IIA</t>
  </si>
  <si>
    <t>Elective module  IIB</t>
  </si>
  <si>
    <t xml:space="preserve">Design thinking </t>
  </si>
  <si>
    <t>Specialisation: Modern constructions and technologies for medicine</t>
  </si>
  <si>
    <t>Specialisation: Information systems in medicine</t>
  </si>
  <si>
    <t>Biomaterial destruction processes  (E)</t>
  </si>
  <si>
    <t>Biosensors</t>
  </si>
  <si>
    <t>Mechanobiology and Tissue Mechanics  (E)</t>
  </si>
  <si>
    <t>Surface engineering of medical devices</t>
  </si>
  <si>
    <t>Bioinformatics</t>
  </si>
  <si>
    <t>Mobile devices in biomedical engineering</t>
  </si>
  <si>
    <t xml:space="preserve"> Medical Data Mining (E)</t>
  </si>
  <si>
    <t>Machine learning (E)</t>
  </si>
  <si>
    <t>Diploma seminar</t>
  </si>
  <si>
    <t>Diploma thesis</t>
  </si>
  <si>
    <t>Professional training in the field of study*</t>
  </si>
  <si>
    <t>Specialist lecture  II</t>
  </si>
  <si>
    <t>Semester III</t>
  </si>
  <si>
    <t>Medical waste management</t>
  </si>
  <si>
    <t>Humanistic, economic and social subjects</t>
  </si>
  <si>
    <t xml:space="preserve"> Self-presentation and public speaking</t>
  </si>
  <si>
    <t>Project management</t>
  </si>
  <si>
    <t>Management of knowledge</t>
  </si>
  <si>
    <t>HES I                       1 of 2</t>
  </si>
  <si>
    <t>HES II                       1 of 2</t>
  </si>
  <si>
    <t>Advanced Programming Techniques  (E)</t>
  </si>
  <si>
    <t>Implants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</si>
</sst>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/>
    <xf numFmtId="0" fontId="4" fillId="2" borderId="11" xfId="0" applyFont="1" applyFill="1" applyBorder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6" fontId="0" fillId="2" borderId="0" xfId="0" applyNumberFormat="1" applyFill="1"/>
    <xf numFmtId="164" fontId="0" fillId="2" borderId="0" xfId="0" applyNumberFormat="1" applyFill="1"/>
    <xf numFmtId="0" fontId="2" fillId="2" borderId="2" xfId="0" applyFont="1" applyFill="1" applyBorder="1" applyAlignment="1">
      <alignment horizontal="center" vertical="center"/>
    </xf>
    <xf numFmtId="2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3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3"/>
  <sheetViews>
    <sheetView tabSelected="1" topLeftCell="A6" zoomScale="110" zoomScaleNormal="110" workbookViewId="0">
      <selection activeCell="A24" sqref="A24:C24"/>
    </sheetView>
  </sheetViews>
  <sheetFormatPr defaultColWidth="9.140625" defaultRowHeight="15" x14ac:dyDescent="0.25"/>
  <cols>
    <col min="1" max="1" width="5.42578125" style="4" customWidth="1"/>
    <col min="2" max="2" width="58.140625" style="4" customWidth="1"/>
    <col min="3" max="3" width="18.42578125" style="4" customWidth="1"/>
    <col min="4" max="5" width="9.140625" style="4"/>
    <col min="6" max="6" width="11.140625" style="4" customWidth="1"/>
    <col min="7" max="11" width="9.140625" style="4"/>
    <col min="12" max="12" width="16.5703125" style="4" customWidth="1"/>
    <col min="13" max="13" width="20" style="1" customWidth="1"/>
    <col min="14" max="16384" width="9.140625" style="1"/>
  </cols>
  <sheetData>
    <row r="1" spans="1:20" ht="15.75" thickBot="1" x14ac:dyDescent="0.3"/>
    <row r="2" spans="1:20" x14ac:dyDescent="0.25">
      <c r="A2" s="30" t="s">
        <v>56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20" x14ac:dyDescent="0.25">
      <c r="A3" s="33" t="s">
        <v>0</v>
      </c>
      <c r="B3" s="35" t="s">
        <v>38</v>
      </c>
      <c r="C3" s="35" t="s">
        <v>39</v>
      </c>
      <c r="D3" s="37" t="s">
        <v>40</v>
      </c>
      <c r="E3" s="38"/>
      <c r="F3" s="38"/>
      <c r="G3" s="38"/>
      <c r="H3" s="38"/>
      <c r="I3" s="38"/>
      <c r="J3" s="39"/>
      <c r="K3" s="40" t="s">
        <v>41</v>
      </c>
    </row>
    <row r="4" spans="1:20" ht="29.25" customHeight="1" x14ac:dyDescent="0.25">
      <c r="A4" s="34"/>
      <c r="B4" s="36"/>
      <c r="C4" s="36"/>
      <c r="D4" s="10" t="s">
        <v>50</v>
      </c>
      <c r="E4" s="10" t="s">
        <v>51</v>
      </c>
      <c r="F4" s="10" t="s">
        <v>52</v>
      </c>
      <c r="G4" s="10" t="s">
        <v>53</v>
      </c>
      <c r="H4" s="10" t="s">
        <v>54</v>
      </c>
      <c r="I4" s="10" t="s">
        <v>55</v>
      </c>
      <c r="J4" s="10" t="s">
        <v>49</v>
      </c>
      <c r="K4" s="41"/>
    </row>
    <row r="5" spans="1:20" x14ac:dyDescent="0.25">
      <c r="A5" s="13">
        <v>1</v>
      </c>
      <c r="B5" s="3" t="s">
        <v>45</v>
      </c>
      <c r="C5" s="3" t="s">
        <v>3</v>
      </c>
      <c r="D5" s="3">
        <v>30</v>
      </c>
      <c r="E5" s="3"/>
      <c r="F5" s="3"/>
      <c r="G5" s="3"/>
      <c r="H5" s="3">
        <v>30</v>
      </c>
      <c r="I5" s="3"/>
      <c r="J5" s="3">
        <f t="shared" ref="J5" si="0">SUM(D5:I5)</f>
        <v>60</v>
      </c>
      <c r="K5" s="8">
        <v>5</v>
      </c>
      <c r="L5" s="11"/>
      <c r="T5" s="23" t="s">
        <v>31</v>
      </c>
    </row>
    <row r="6" spans="1:20" x14ac:dyDescent="0.25">
      <c r="A6" s="7">
        <v>2</v>
      </c>
      <c r="B6" s="3" t="s">
        <v>36</v>
      </c>
      <c r="C6" s="3" t="s">
        <v>4</v>
      </c>
      <c r="D6" s="3">
        <v>30</v>
      </c>
      <c r="E6" s="3"/>
      <c r="F6" s="3"/>
      <c r="G6" s="3">
        <v>30</v>
      </c>
      <c r="H6" s="3"/>
      <c r="I6" s="3"/>
      <c r="J6" s="3">
        <f t="shared" ref="J6" si="1">SUM(D6:I6)</f>
        <v>60</v>
      </c>
      <c r="K6" s="8">
        <v>4</v>
      </c>
      <c r="L6" s="11"/>
      <c r="T6" s="23" t="s">
        <v>32</v>
      </c>
    </row>
    <row r="7" spans="1:20" x14ac:dyDescent="0.25">
      <c r="A7" s="7">
        <v>3</v>
      </c>
      <c r="B7" s="26" t="s">
        <v>44</v>
      </c>
      <c r="C7" s="3" t="s">
        <v>5</v>
      </c>
      <c r="D7" s="3">
        <v>30</v>
      </c>
      <c r="E7" s="3"/>
      <c r="F7" s="3">
        <v>15</v>
      </c>
      <c r="G7" s="3"/>
      <c r="H7" s="3">
        <v>30</v>
      </c>
      <c r="I7" s="3"/>
      <c r="J7" s="3">
        <f>SUM(D7:I7)</f>
        <v>75</v>
      </c>
      <c r="K7" s="8">
        <v>6</v>
      </c>
      <c r="L7" s="11"/>
      <c r="T7" s="23" t="s">
        <v>33</v>
      </c>
    </row>
    <row r="8" spans="1:20" x14ac:dyDescent="0.25">
      <c r="A8" s="7">
        <v>4</v>
      </c>
      <c r="B8" s="3" t="s">
        <v>37</v>
      </c>
      <c r="C8" s="3" t="s">
        <v>6</v>
      </c>
      <c r="D8" s="3">
        <v>15</v>
      </c>
      <c r="E8" s="3"/>
      <c r="F8" s="3"/>
      <c r="G8" s="3"/>
      <c r="H8" s="3">
        <v>30</v>
      </c>
      <c r="I8" s="3"/>
      <c r="J8" s="3">
        <f>SUM(D8:I8)</f>
        <v>45</v>
      </c>
      <c r="K8" s="8">
        <v>3</v>
      </c>
      <c r="L8" s="11"/>
      <c r="M8" s="23"/>
    </row>
    <row r="9" spans="1:20" x14ac:dyDescent="0.25">
      <c r="A9" s="7">
        <v>5</v>
      </c>
      <c r="B9" s="28" t="s">
        <v>43</v>
      </c>
      <c r="C9" s="3" t="s">
        <v>7</v>
      </c>
      <c r="D9" s="3">
        <v>30</v>
      </c>
      <c r="E9" s="3"/>
      <c r="F9" s="3">
        <v>15</v>
      </c>
      <c r="G9" s="3">
        <v>30</v>
      </c>
      <c r="H9" s="3"/>
      <c r="I9" s="3"/>
      <c r="J9" s="3">
        <f>SUM(D9:I9)</f>
        <v>75</v>
      </c>
      <c r="K9" s="8">
        <v>6</v>
      </c>
      <c r="L9" s="11"/>
      <c r="M9" s="23"/>
    </row>
    <row r="10" spans="1:20" x14ac:dyDescent="0.25">
      <c r="A10" s="7">
        <v>6</v>
      </c>
      <c r="B10" s="3" t="s">
        <v>42</v>
      </c>
      <c r="C10" s="3" t="s">
        <v>8</v>
      </c>
      <c r="D10" s="3">
        <v>30</v>
      </c>
      <c r="E10" s="3"/>
      <c r="F10" s="3">
        <v>30</v>
      </c>
      <c r="G10" s="3"/>
      <c r="H10" s="3"/>
      <c r="I10" s="3"/>
      <c r="J10" s="3">
        <f>SUM(D10:I10)</f>
        <v>60</v>
      </c>
      <c r="K10" s="8">
        <v>4</v>
      </c>
      <c r="L10" s="11"/>
      <c r="M10" s="23"/>
    </row>
    <row r="11" spans="1:20" x14ac:dyDescent="0.25">
      <c r="A11" s="7">
        <v>7</v>
      </c>
      <c r="B11" s="3" t="s">
        <v>46</v>
      </c>
      <c r="C11" s="3" t="s">
        <v>9</v>
      </c>
      <c r="D11" s="42"/>
      <c r="E11" s="42">
        <v>30</v>
      </c>
      <c r="F11" s="42"/>
      <c r="G11" s="42"/>
      <c r="H11" s="42"/>
      <c r="I11" s="42"/>
      <c r="J11" s="42">
        <f t="shared" ref="J11" si="2">SUM(D11:I11)</f>
        <v>30</v>
      </c>
      <c r="K11" s="45">
        <v>2</v>
      </c>
      <c r="M11" s="23"/>
    </row>
    <row r="12" spans="1:20" x14ac:dyDescent="0.25">
      <c r="A12" s="7">
        <v>8</v>
      </c>
      <c r="B12" s="3" t="s">
        <v>47</v>
      </c>
      <c r="C12" s="3" t="s">
        <v>10</v>
      </c>
      <c r="D12" s="43"/>
      <c r="E12" s="43"/>
      <c r="F12" s="43"/>
      <c r="G12" s="43"/>
      <c r="H12" s="43"/>
      <c r="I12" s="43"/>
      <c r="J12" s="43"/>
      <c r="K12" s="46"/>
    </row>
    <row r="13" spans="1:20" x14ac:dyDescent="0.25">
      <c r="A13" s="7">
        <v>9</v>
      </c>
      <c r="B13" s="3" t="s">
        <v>48</v>
      </c>
      <c r="C13" s="3" t="s">
        <v>11</v>
      </c>
      <c r="D13" s="44"/>
      <c r="E13" s="44"/>
      <c r="F13" s="44"/>
      <c r="G13" s="44"/>
      <c r="H13" s="44"/>
      <c r="I13" s="44"/>
      <c r="J13" s="44"/>
      <c r="K13" s="47"/>
    </row>
    <row r="14" spans="1:20" ht="15.75" thickBot="1" x14ac:dyDescent="0.3">
      <c r="A14" s="48" t="s">
        <v>49</v>
      </c>
      <c r="B14" s="49"/>
      <c r="C14" s="50"/>
      <c r="D14" s="5">
        <f t="shared" ref="D14:K14" si="3">SUM(D5:D13)</f>
        <v>165</v>
      </c>
      <c r="E14" s="5">
        <f t="shared" si="3"/>
        <v>30</v>
      </c>
      <c r="F14" s="5">
        <f t="shared" si="3"/>
        <v>60</v>
      </c>
      <c r="G14" s="5">
        <f t="shared" si="3"/>
        <v>60</v>
      </c>
      <c r="H14" s="5">
        <f t="shared" si="3"/>
        <v>90</v>
      </c>
      <c r="I14" s="5">
        <f t="shared" si="3"/>
        <v>0</v>
      </c>
      <c r="J14" s="5">
        <f t="shared" si="3"/>
        <v>405</v>
      </c>
      <c r="K14" s="12">
        <f t="shared" si="3"/>
        <v>30</v>
      </c>
    </row>
    <row r="15" spans="1:20" ht="15.75" thickBot="1" x14ac:dyDescent="0.3"/>
    <row r="16" spans="1:20" x14ac:dyDescent="0.25">
      <c r="A16" s="51" t="s">
        <v>57</v>
      </c>
      <c r="B16" s="52"/>
      <c r="C16" s="52"/>
      <c r="D16" s="52"/>
      <c r="E16" s="52"/>
      <c r="F16" s="52"/>
      <c r="G16" s="52"/>
      <c r="H16" s="52"/>
      <c r="I16" s="52"/>
      <c r="J16" s="52"/>
      <c r="K16" s="53"/>
    </row>
    <row r="17" spans="1:18" ht="15" customHeight="1" x14ac:dyDescent="0.25">
      <c r="A17" s="33" t="s">
        <v>0</v>
      </c>
      <c r="B17" s="35" t="s">
        <v>38</v>
      </c>
      <c r="C17" s="35" t="s">
        <v>39</v>
      </c>
      <c r="D17" s="37" t="s">
        <v>40</v>
      </c>
      <c r="E17" s="38"/>
      <c r="F17" s="38"/>
      <c r="G17" s="38"/>
      <c r="H17" s="38"/>
      <c r="I17" s="38"/>
      <c r="J17" s="39"/>
      <c r="K17" s="40" t="s">
        <v>41</v>
      </c>
    </row>
    <row r="18" spans="1:18" ht="57" x14ac:dyDescent="0.25">
      <c r="A18" s="34"/>
      <c r="B18" s="36"/>
      <c r="C18" s="36"/>
      <c r="D18" s="10" t="s">
        <v>50</v>
      </c>
      <c r="E18" s="10" t="s">
        <v>51</v>
      </c>
      <c r="F18" s="10" t="s">
        <v>52</v>
      </c>
      <c r="G18" s="10" t="s">
        <v>53</v>
      </c>
      <c r="H18" s="10" t="s">
        <v>54</v>
      </c>
      <c r="I18" s="10" t="s">
        <v>55</v>
      </c>
      <c r="J18" s="10" t="s">
        <v>49</v>
      </c>
      <c r="K18" s="41"/>
    </row>
    <row r="19" spans="1:18" x14ac:dyDescent="0.25">
      <c r="A19" s="13">
        <v>1</v>
      </c>
      <c r="B19" s="3" t="s">
        <v>58</v>
      </c>
      <c r="C19" s="3" t="s">
        <v>12</v>
      </c>
      <c r="D19" s="3">
        <v>30</v>
      </c>
      <c r="E19" s="3"/>
      <c r="F19" s="3"/>
      <c r="G19" s="3"/>
      <c r="H19" s="3">
        <v>30</v>
      </c>
      <c r="I19" s="10"/>
      <c r="J19" s="3">
        <f>SUM(D19:I19)</f>
        <v>60</v>
      </c>
      <c r="K19" s="18">
        <v>5</v>
      </c>
      <c r="L19" s="11"/>
      <c r="M19" s="25"/>
      <c r="Q19" s="22"/>
      <c r="R19" s="22"/>
    </row>
    <row r="20" spans="1:18" x14ac:dyDescent="0.25">
      <c r="A20" s="29">
        <v>2</v>
      </c>
      <c r="B20" s="24" t="s">
        <v>59</v>
      </c>
      <c r="C20" s="3" t="s">
        <v>30</v>
      </c>
      <c r="D20" s="3">
        <v>15</v>
      </c>
      <c r="E20" s="3"/>
      <c r="F20" s="3"/>
      <c r="G20" s="3">
        <v>15</v>
      </c>
      <c r="H20" s="3"/>
      <c r="I20" s="3"/>
      <c r="J20" s="3">
        <f>SUM(D20:I20)</f>
        <v>30</v>
      </c>
      <c r="K20" s="8">
        <v>2</v>
      </c>
      <c r="L20" s="11"/>
      <c r="M20" s="25"/>
      <c r="Q20" s="22"/>
      <c r="R20" s="22"/>
    </row>
    <row r="21" spans="1:18" x14ac:dyDescent="0.25">
      <c r="A21" s="29">
        <v>3</v>
      </c>
      <c r="B21" s="24" t="s">
        <v>1</v>
      </c>
      <c r="C21" s="3"/>
      <c r="D21" s="24">
        <v>15</v>
      </c>
      <c r="E21" s="24"/>
      <c r="F21" s="24"/>
      <c r="G21" s="24">
        <v>15</v>
      </c>
      <c r="H21" s="24"/>
      <c r="I21" s="27"/>
      <c r="J21" s="3">
        <f>SUM(D21:I21)</f>
        <v>30</v>
      </c>
      <c r="K21" s="21">
        <v>3</v>
      </c>
      <c r="L21" s="11"/>
      <c r="M21" s="23"/>
    </row>
    <row r="22" spans="1:18" ht="15.75" thickBot="1" x14ac:dyDescent="0.3">
      <c r="A22" s="54" t="s">
        <v>49</v>
      </c>
      <c r="B22" s="55"/>
      <c r="C22" s="55"/>
      <c r="D22" s="5">
        <f t="shared" ref="D22:I22" si="4">SUM(D19:D21)</f>
        <v>60</v>
      </c>
      <c r="E22" s="5">
        <f t="shared" si="4"/>
        <v>0</v>
      </c>
      <c r="F22" s="5">
        <f t="shared" si="4"/>
        <v>0</v>
      </c>
      <c r="G22" s="5">
        <f t="shared" si="4"/>
        <v>30</v>
      </c>
      <c r="H22" s="5">
        <f t="shared" si="4"/>
        <v>30</v>
      </c>
      <c r="I22" s="5">
        <f t="shared" si="4"/>
        <v>0</v>
      </c>
      <c r="J22" s="5">
        <f>SUM(J19:J21)</f>
        <v>120</v>
      </c>
      <c r="K22" s="5">
        <f>SUM(K19:K21)</f>
        <v>10</v>
      </c>
    </row>
    <row r="23" spans="1:18" x14ac:dyDescent="0.25">
      <c r="A23" s="56" t="s">
        <v>60</v>
      </c>
      <c r="B23" s="57"/>
      <c r="C23" s="57"/>
      <c r="D23" s="14"/>
      <c r="E23" s="14"/>
      <c r="F23" s="14"/>
      <c r="G23" s="14"/>
      <c r="H23" s="14"/>
      <c r="I23" s="14"/>
      <c r="J23" s="14"/>
      <c r="K23" s="15"/>
    </row>
    <row r="24" spans="1:18" ht="15.75" thickBot="1" x14ac:dyDescent="0.3">
      <c r="A24" s="54" t="s">
        <v>49</v>
      </c>
      <c r="B24" s="55"/>
      <c r="C24" s="55"/>
      <c r="D24" s="5">
        <f t="shared" ref="D24:K24" si="5">D22+D36</f>
        <v>210</v>
      </c>
      <c r="E24" s="5">
        <f t="shared" si="5"/>
        <v>0</v>
      </c>
      <c r="F24" s="5">
        <f t="shared" si="5"/>
        <v>60</v>
      </c>
      <c r="G24" s="5">
        <f t="shared" si="5"/>
        <v>90</v>
      </c>
      <c r="H24" s="5">
        <f t="shared" si="5"/>
        <v>60</v>
      </c>
      <c r="I24" s="5">
        <f t="shared" si="5"/>
        <v>0</v>
      </c>
      <c r="J24" s="5">
        <f t="shared" si="5"/>
        <v>420</v>
      </c>
      <c r="K24" s="12">
        <f t="shared" si="5"/>
        <v>30</v>
      </c>
    </row>
    <row r="25" spans="1:18" x14ac:dyDescent="0.25">
      <c r="A25" s="56" t="s">
        <v>61</v>
      </c>
      <c r="B25" s="57"/>
      <c r="C25" s="57"/>
      <c r="D25" s="14"/>
      <c r="E25" s="14"/>
      <c r="F25" s="14"/>
      <c r="G25" s="14"/>
      <c r="H25" s="14"/>
      <c r="I25" s="14"/>
      <c r="J25" s="14"/>
      <c r="K25" s="15"/>
    </row>
    <row r="26" spans="1:18" ht="15.75" thickBot="1" x14ac:dyDescent="0.3">
      <c r="A26" s="54" t="s">
        <v>49</v>
      </c>
      <c r="B26" s="55"/>
      <c r="C26" s="55"/>
      <c r="D26" s="5">
        <f t="shared" ref="D26:K26" si="6">D22+D46</f>
        <v>195</v>
      </c>
      <c r="E26" s="5">
        <f t="shared" si="6"/>
        <v>0</v>
      </c>
      <c r="F26" s="5">
        <f t="shared" si="6"/>
        <v>0</v>
      </c>
      <c r="G26" s="5">
        <f t="shared" si="6"/>
        <v>30</v>
      </c>
      <c r="H26" s="5">
        <f t="shared" si="6"/>
        <v>195</v>
      </c>
      <c r="I26" s="5">
        <f t="shared" si="6"/>
        <v>0</v>
      </c>
      <c r="J26" s="5">
        <f t="shared" si="6"/>
        <v>420</v>
      </c>
      <c r="K26" s="12">
        <f t="shared" si="6"/>
        <v>30</v>
      </c>
    </row>
    <row r="27" spans="1:18" ht="15.75" thickBot="1" x14ac:dyDescent="0.3"/>
    <row r="28" spans="1:18" x14ac:dyDescent="0.25">
      <c r="A28" s="51" t="s">
        <v>63</v>
      </c>
      <c r="B28" s="52"/>
      <c r="C28" s="52"/>
      <c r="D28" s="52"/>
      <c r="E28" s="52"/>
      <c r="F28" s="52"/>
      <c r="G28" s="52"/>
      <c r="H28" s="52"/>
      <c r="I28" s="52"/>
      <c r="J28" s="52"/>
      <c r="K28" s="53"/>
    </row>
    <row r="29" spans="1:18" ht="15" customHeight="1" x14ac:dyDescent="0.25">
      <c r="A29" s="33" t="s">
        <v>0</v>
      </c>
      <c r="B29" s="35" t="s">
        <v>38</v>
      </c>
      <c r="C29" s="35" t="s">
        <v>39</v>
      </c>
      <c r="D29" s="37" t="s">
        <v>40</v>
      </c>
      <c r="E29" s="38"/>
      <c r="F29" s="38"/>
      <c r="G29" s="38"/>
      <c r="H29" s="38"/>
      <c r="I29" s="38"/>
      <c r="J29" s="39"/>
      <c r="K29" s="40" t="s">
        <v>41</v>
      </c>
    </row>
    <row r="30" spans="1:18" ht="57" x14ac:dyDescent="0.25">
      <c r="A30" s="34"/>
      <c r="B30" s="36"/>
      <c r="C30" s="36"/>
      <c r="D30" s="10" t="s">
        <v>50</v>
      </c>
      <c r="E30" s="10" t="s">
        <v>51</v>
      </c>
      <c r="F30" s="10" t="s">
        <v>52</v>
      </c>
      <c r="G30" s="10" t="s">
        <v>53</v>
      </c>
      <c r="H30" s="10" t="s">
        <v>54</v>
      </c>
      <c r="I30" s="10" t="s">
        <v>55</v>
      </c>
      <c r="J30" s="10" t="s">
        <v>49</v>
      </c>
      <c r="K30" s="41"/>
    </row>
    <row r="31" spans="1:18" x14ac:dyDescent="0.25">
      <c r="A31" s="7">
        <v>1</v>
      </c>
      <c r="B31" s="3" t="s">
        <v>65</v>
      </c>
      <c r="C31" s="3" t="s">
        <v>13</v>
      </c>
      <c r="D31" s="3">
        <v>30</v>
      </c>
      <c r="E31" s="3"/>
      <c r="F31" s="3">
        <v>15</v>
      </c>
      <c r="G31" s="3">
        <v>15</v>
      </c>
      <c r="H31" s="3"/>
      <c r="I31" s="3"/>
      <c r="J31" s="3">
        <f t="shared" ref="J31:J35" si="7">SUM(D31:I31)</f>
        <v>60</v>
      </c>
      <c r="K31" s="8">
        <v>4</v>
      </c>
      <c r="L31" s="11"/>
    </row>
    <row r="32" spans="1:18" x14ac:dyDescent="0.25">
      <c r="A32" s="7">
        <v>2</v>
      </c>
      <c r="B32" s="3" t="s">
        <v>86</v>
      </c>
      <c r="C32" s="3" t="s">
        <v>14</v>
      </c>
      <c r="D32" s="3">
        <v>30</v>
      </c>
      <c r="E32" s="3"/>
      <c r="F32" s="3"/>
      <c r="G32" s="3">
        <v>45</v>
      </c>
      <c r="H32" s="3"/>
      <c r="I32" s="3"/>
      <c r="J32" s="3">
        <f t="shared" si="7"/>
        <v>75</v>
      </c>
      <c r="K32" s="8">
        <v>5</v>
      </c>
      <c r="L32" s="11"/>
    </row>
    <row r="33" spans="1:13" x14ac:dyDescent="0.25">
      <c r="A33" s="7">
        <v>3</v>
      </c>
      <c r="B33" s="3" t="s">
        <v>66</v>
      </c>
      <c r="C33" s="3" t="s">
        <v>15</v>
      </c>
      <c r="D33" s="3">
        <v>30</v>
      </c>
      <c r="E33" s="3"/>
      <c r="F33" s="3">
        <v>15</v>
      </c>
      <c r="G33" s="3"/>
      <c r="H33" s="3"/>
      <c r="J33" s="3">
        <f t="shared" si="7"/>
        <v>45</v>
      </c>
      <c r="K33" s="8">
        <v>3</v>
      </c>
      <c r="L33" s="11"/>
      <c r="M33" s="16"/>
    </row>
    <row r="34" spans="1:13" x14ac:dyDescent="0.25">
      <c r="A34" s="7">
        <v>4</v>
      </c>
      <c r="B34" s="3" t="s">
        <v>67</v>
      </c>
      <c r="C34" s="3" t="s">
        <v>16</v>
      </c>
      <c r="D34" s="3">
        <v>30</v>
      </c>
      <c r="E34" s="3"/>
      <c r="F34" s="3">
        <v>15</v>
      </c>
      <c r="G34" s="3"/>
      <c r="H34" s="3">
        <v>30</v>
      </c>
      <c r="I34" s="3"/>
      <c r="J34" s="3">
        <f>SUM(D34:I34)</f>
        <v>75</v>
      </c>
      <c r="K34" s="8">
        <v>5</v>
      </c>
      <c r="L34" s="11"/>
    </row>
    <row r="35" spans="1:13" x14ac:dyDescent="0.25">
      <c r="A35" s="7">
        <v>5</v>
      </c>
      <c r="B35" s="3" t="s">
        <v>68</v>
      </c>
      <c r="C35" s="3" t="s">
        <v>17</v>
      </c>
      <c r="D35" s="3">
        <v>30</v>
      </c>
      <c r="E35" s="3"/>
      <c r="F35" s="3">
        <v>15</v>
      </c>
      <c r="G35" s="3"/>
      <c r="H35" s="3"/>
      <c r="I35" s="3"/>
      <c r="J35" s="3">
        <f t="shared" si="7"/>
        <v>45</v>
      </c>
      <c r="K35" s="8">
        <v>3</v>
      </c>
      <c r="L35" s="11"/>
    </row>
    <row r="36" spans="1:13" ht="15.75" thickBot="1" x14ac:dyDescent="0.3">
      <c r="A36" s="54" t="s">
        <v>49</v>
      </c>
      <c r="B36" s="55"/>
      <c r="C36" s="55"/>
      <c r="D36" s="5">
        <f t="shared" ref="D36:K36" si="8">SUM(D31:D35)</f>
        <v>150</v>
      </c>
      <c r="E36" s="5">
        <f t="shared" si="8"/>
        <v>0</v>
      </c>
      <c r="F36" s="5">
        <f t="shared" si="8"/>
        <v>60</v>
      </c>
      <c r="G36" s="5">
        <f t="shared" si="8"/>
        <v>60</v>
      </c>
      <c r="H36" s="5">
        <f t="shared" si="8"/>
        <v>30</v>
      </c>
      <c r="I36" s="5">
        <f t="shared" si="8"/>
        <v>0</v>
      </c>
      <c r="J36" s="5">
        <f t="shared" si="8"/>
        <v>300</v>
      </c>
      <c r="K36" s="12">
        <f t="shared" si="8"/>
        <v>20</v>
      </c>
    </row>
    <row r="37" spans="1:13" ht="15.75" thickBot="1" x14ac:dyDescent="0.3"/>
    <row r="38" spans="1:13" x14ac:dyDescent="0.25">
      <c r="A38" s="51" t="s">
        <v>64</v>
      </c>
      <c r="B38" s="52"/>
      <c r="C38" s="52"/>
      <c r="D38" s="52"/>
      <c r="E38" s="52"/>
      <c r="F38" s="52"/>
      <c r="G38" s="52"/>
      <c r="H38" s="52"/>
      <c r="I38" s="52"/>
      <c r="J38" s="52"/>
      <c r="K38" s="53"/>
    </row>
    <row r="39" spans="1:13" ht="15" customHeight="1" x14ac:dyDescent="0.25">
      <c r="A39" s="33" t="s">
        <v>0</v>
      </c>
      <c r="B39" s="35" t="s">
        <v>38</v>
      </c>
      <c r="C39" s="35" t="s">
        <v>39</v>
      </c>
      <c r="D39" s="37" t="s">
        <v>40</v>
      </c>
      <c r="E39" s="38"/>
      <c r="F39" s="38"/>
      <c r="G39" s="38"/>
      <c r="H39" s="38"/>
      <c r="I39" s="38"/>
      <c r="J39" s="39"/>
      <c r="K39" s="40" t="s">
        <v>41</v>
      </c>
    </row>
    <row r="40" spans="1:13" ht="57" x14ac:dyDescent="0.25">
      <c r="A40" s="34"/>
      <c r="B40" s="36"/>
      <c r="C40" s="36"/>
      <c r="D40" s="10" t="s">
        <v>50</v>
      </c>
      <c r="E40" s="10" t="s">
        <v>51</v>
      </c>
      <c r="F40" s="10" t="s">
        <v>52</v>
      </c>
      <c r="G40" s="10" t="s">
        <v>53</v>
      </c>
      <c r="H40" s="10" t="s">
        <v>54</v>
      </c>
      <c r="I40" s="10" t="s">
        <v>55</v>
      </c>
      <c r="J40" s="10" t="s">
        <v>49</v>
      </c>
      <c r="K40" s="41"/>
    </row>
    <row r="41" spans="1:13" x14ac:dyDescent="0.25">
      <c r="A41" s="7">
        <v>1</v>
      </c>
      <c r="B41" s="3" t="s">
        <v>69</v>
      </c>
      <c r="C41" s="3" t="s">
        <v>18</v>
      </c>
      <c r="D41" s="3">
        <v>15</v>
      </c>
      <c r="E41" s="3"/>
      <c r="F41" s="3"/>
      <c r="G41" s="3"/>
      <c r="H41" s="3">
        <v>15</v>
      </c>
      <c r="I41" s="3"/>
      <c r="J41" s="3">
        <f t="shared" ref="J41:J45" si="9">SUM(D41:I41)</f>
        <v>30</v>
      </c>
      <c r="K41" s="8">
        <v>2</v>
      </c>
      <c r="L41" s="11"/>
    </row>
    <row r="42" spans="1:13" x14ac:dyDescent="0.25">
      <c r="A42" s="7">
        <v>2</v>
      </c>
      <c r="B42" s="3" t="s">
        <v>70</v>
      </c>
      <c r="C42" s="3" t="s">
        <v>19</v>
      </c>
      <c r="D42" s="3">
        <v>30</v>
      </c>
      <c r="E42" s="3"/>
      <c r="F42" s="3"/>
      <c r="G42" s="3"/>
      <c r="H42" s="3">
        <v>30</v>
      </c>
      <c r="I42" s="3"/>
      <c r="J42" s="3">
        <f t="shared" si="9"/>
        <v>60</v>
      </c>
      <c r="K42" s="8">
        <v>4</v>
      </c>
      <c r="L42" s="11"/>
    </row>
    <row r="43" spans="1:13" x14ac:dyDescent="0.25">
      <c r="A43" s="7">
        <v>3</v>
      </c>
      <c r="B43" s="3" t="s">
        <v>85</v>
      </c>
      <c r="C43" s="3" t="s">
        <v>20</v>
      </c>
      <c r="D43" s="3">
        <v>30</v>
      </c>
      <c r="E43" s="3"/>
      <c r="F43" s="3"/>
      <c r="G43" s="3"/>
      <c r="H43" s="3">
        <v>45</v>
      </c>
      <c r="I43" s="3"/>
      <c r="J43" s="3">
        <f t="shared" si="9"/>
        <v>75</v>
      </c>
      <c r="K43" s="8">
        <v>5</v>
      </c>
      <c r="L43" s="11"/>
    </row>
    <row r="44" spans="1:13" x14ac:dyDescent="0.25">
      <c r="A44" s="7">
        <v>4</v>
      </c>
      <c r="B44" s="3" t="s">
        <v>71</v>
      </c>
      <c r="C44" s="3" t="s">
        <v>21</v>
      </c>
      <c r="D44" s="3">
        <v>30</v>
      </c>
      <c r="E44" s="3"/>
      <c r="F44" s="3"/>
      <c r="G44" s="3"/>
      <c r="H44" s="3">
        <v>45</v>
      </c>
      <c r="I44" s="3"/>
      <c r="J44" s="3">
        <f t="shared" si="9"/>
        <v>75</v>
      </c>
      <c r="K44" s="8">
        <v>5</v>
      </c>
      <c r="L44" s="11"/>
    </row>
    <row r="45" spans="1:13" x14ac:dyDescent="0.25">
      <c r="A45" s="7">
        <v>5</v>
      </c>
      <c r="B45" s="3" t="s">
        <v>72</v>
      </c>
      <c r="C45" s="3" t="s">
        <v>22</v>
      </c>
      <c r="D45" s="3">
        <v>30</v>
      </c>
      <c r="E45" s="3"/>
      <c r="F45" s="3"/>
      <c r="G45" s="3"/>
      <c r="H45" s="3">
        <v>30</v>
      </c>
      <c r="I45" s="3"/>
      <c r="J45" s="3">
        <f t="shared" si="9"/>
        <v>60</v>
      </c>
      <c r="K45" s="8">
        <v>4</v>
      </c>
      <c r="L45" s="11"/>
    </row>
    <row r="46" spans="1:13" ht="15.75" thickBot="1" x14ac:dyDescent="0.3">
      <c r="A46" s="54" t="s">
        <v>49</v>
      </c>
      <c r="B46" s="55"/>
      <c r="C46" s="55"/>
      <c r="D46" s="5">
        <f t="shared" ref="D46:K46" si="10">SUM(D41:D45)</f>
        <v>135</v>
      </c>
      <c r="E46" s="5">
        <f t="shared" si="10"/>
        <v>0</v>
      </c>
      <c r="F46" s="5">
        <f t="shared" si="10"/>
        <v>0</v>
      </c>
      <c r="G46" s="5">
        <f t="shared" si="10"/>
        <v>0</v>
      </c>
      <c r="H46" s="5">
        <f t="shared" si="10"/>
        <v>165</v>
      </c>
      <c r="I46" s="5">
        <f t="shared" si="10"/>
        <v>0</v>
      </c>
      <c r="J46" s="5">
        <f t="shared" si="10"/>
        <v>300</v>
      </c>
      <c r="K46" s="12">
        <f t="shared" si="10"/>
        <v>20</v>
      </c>
    </row>
    <row r="47" spans="1:13" ht="15.75" thickBot="1" x14ac:dyDescent="0.3"/>
    <row r="48" spans="1:13" x14ac:dyDescent="0.25">
      <c r="A48" s="51" t="s">
        <v>77</v>
      </c>
      <c r="B48" s="52"/>
      <c r="C48" s="52"/>
      <c r="D48" s="52"/>
      <c r="E48" s="52"/>
      <c r="F48" s="52"/>
      <c r="G48" s="52"/>
      <c r="H48" s="52"/>
      <c r="I48" s="52"/>
      <c r="J48" s="52"/>
      <c r="K48" s="53"/>
    </row>
    <row r="49" spans="1:13" ht="15" customHeight="1" x14ac:dyDescent="0.25">
      <c r="A49" s="33" t="s">
        <v>0</v>
      </c>
      <c r="B49" s="35" t="s">
        <v>38</v>
      </c>
      <c r="C49" s="35" t="s">
        <v>39</v>
      </c>
      <c r="D49" s="37" t="s">
        <v>40</v>
      </c>
      <c r="E49" s="38"/>
      <c r="F49" s="38"/>
      <c r="G49" s="38"/>
      <c r="H49" s="38"/>
      <c r="I49" s="38"/>
      <c r="J49" s="39"/>
      <c r="K49" s="40" t="s">
        <v>41</v>
      </c>
    </row>
    <row r="50" spans="1:13" ht="57" x14ac:dyDescent="0.25">
      <c r="A50" s="34"/>
      <c r="B50" s="36"/>
      <c r="C50" s="36"/>
      <c r="D50" s="10" t="s">
        <v>50</v>
      </c>
      <c r="E50" s="10" t="s">
        <v>51</v>
      </c>
      <c r="F50" s="10" t="s">
        <v>52</v>
      </c>
      <c r="G50" s="10" t="s">
        <v>53</v>
      </c>
      <c r="H50" s="10" t="s">
        <v>54</v>
      </c>
      <c r="I50" s="10" t="s">
        <v>55</v>
      </c>
      <c r="J50" s="10" t="s">
        <v>49</v>
      </c>
      <c r="K50" s="41"/>
    </row>
    <row r="51" spans="1:13" x14ac:dyDescent="0.25">
      <c r="A51" s="7">
        <v>1</v>
      </c>
      <c r="B51" s="3" t="s">
        <v>73</v>
      </c>
      <c r="C51" s="3" t="s">
        <v>23</v>
      </c>
      <c r="D51" s="3"/>
      <c r="E51" s="3"/>
      <c r="F51" s="3"/>
      <c r="G51" s="3"/>
      <c r="H51" s="3"/>
      <c r="I51" s="3">
        <v>30</v>
      </c>
      <c r="J51" s="3">
        <f>SUM(D51:I51)</f>
        <v>30</v>
      </c>
      <c r="K51" s="8">
        <v>2</v>
      </c>
      <c r="L51" s="11"/>
    </row>
    <row r="52" spans="1:13" x14ac:dyDescent="0.25">
      <c r="A52" s="7">
        <v>2</v>
      </c>
      <c r="B52" s="3" t="s">
        <v>74</v>
      </c>
      <c r="C52" s="3" t="s">
        <v>24</v>
      </c>
      <c r="D52" s="3"/>
      <c r="E52" s="3"/>
      <c r="F52" s="3"/>
      <c r="G52" s="3"/>
      <c r="H52" s="3"/>
      <c r="I52" s="3"/>
      <c r="J52" s="3">
        <f t="shared" ref="J52:J56" si="11">SUM(D52:I52)</f>
        <v>0</v>
      </c>
      <c r="K52" s="8">
        <v>20</v>
      </c>
      <c r="L52" s="11"/>
    </row>
    <row r="53" spans="1:13" x14ac:dyDescent="0.25">
      <c r="A53" s="7">
        <v>3</v>
      </c>
      <c r="B53" s="3" t="s">
        <v>75</v>
      </c>
      <c r="C53" s="3" t="s">
        <v>25</v>
      </c>
      <c r="D53" s="3"/>
      <c r="E53" s="3"/>
      <c r="F53" s="3"/>
      <c r="G53" s="3"/>
      <c r="H53" s="3"/>
      <c r="I53" s="3"/>
      <c r="J53" s="3">
        <f t="shared" si="11"/>
        <v>0</v>
      </c>
      <c r="K53" s="8">
        <v>2</v>
      </c>
      <c r="L53" s="11"/>
    </row>
    <row r="54" spans="1:13" x14ac:dyDescent="0.25">
      <c r="A54" s="7">
        <v>4</v>
      </c>
      <c r="B54" s="3" t="s">
        <v>76</v>
      </c>
      <c r="C54" s="3" t="s">
        <v>26</v>
      </c>
      <c r="D54" s="3">
        <v>30</v>
      </c>
      <c r="E54" s="3"/>
      <c r="F54" s="3"/>
      <c r="G54" s="3"/>
      <c r="H54" s="3"/>
      <c r="I54" s="3"/>
      <c r="J54" s="3">
        <f t="shared" si="11"/>
        <v>30</v>
      </c>
      <c r="K54" s="8">
        <v>2</v>
      </c>
      <c r="L54" s="11"/>
    </row>
    <row r="55" spans="1:13" x14ac:dyDescent="0.25">
      <c r="A55" s="7">
        <v>5</v>
      </c>
      <c r="B55" s="3" t="s">
        <v>78</v>
      </c>
      <c r="C55" s="3" t="s">
        <v>27</v>
      </c>
      <c r="D55" s="3">
        <v>15</v>
      </c>
      <c r="E55" s="3"/>
      <c r="F55" s="3"/>
      <c r="G55" s="3">
        <v>15</v>
      </c>
      <c r="H55" s="3"/>
      <c r="I55" s="3"/>
      <c r="J55" s="3">
        <v>30</v>
      </c>
      <c r="K55" s="8">
        <v>2</v>
      </c>
      <c r="L55" s="11"/>
    </row>
    <row r="56" spans="1:13" x14ac:dyDescent="0.25">
      <c r="A56" s="7">
        <v>6</v>
      </c>
      <c r="B56" s="3" t="s">
        <v>2</v>
      </c>
      <c r="C56" s="3"/>
      <c r="D56" s="3">
        <v>30</v>
      </c>
      <c r="E56" s="3"/>
      <c r="F56" s="3"/>
      <c r="G56" s="3"/>
      <c r="H56" s="3"/>
      <c r="I56" s="3"/>
      <c r="J56" s="3">
        <f t="shared" si="11"/>
        <v>30</v>
      </c>
      <c r="K56" s="8">
        <v>2</v>
      </c>
    </row>
    <row r="57" spans="1:13" ht="15.75" thickBot="1" x14ac:dyDescent="0.3">
      <c r="A57" s="54" t="s">
        <v>49</v>
      </c>
      <c r="B57" s="55"/>
      <c r="C57" s="55"/>
      <c r="D57" s="5">
        <f t="shared" ref="D57:K57" si="12">SUM(D51:D56)</f>
        <v>75</v>
      </c>
      <c r="E57" s="5">
        <f t="shared" si="12"/>
        <v>0</v>
      </c>
      <c r="F57" s="5">
        <f t="shared" si="12"/>
        <v>0</v>
      </c>
      <c r="G57" s="5">
        <f t="shared" si="12"/>
        <v>15</v>
      </c>
      <c r="H57" s="5">
        <f t="shared" si="12"/>
        <v>0</v>
      </c>
      <c r="I57" s="5">
        <f t="shared" si="12"/>
        <v>30</v>
      </c>
      <c r="J57" s="5">
        <f t="shared" si="12"/>
        <v>120</v>
      </c>
      <c r="K57" s="12">
        <f t="shared" si="12"/>
        <v>30</v>
      </c>
    </row>
    <row r="58" spans="1:13" ht="15.75" thickBot="1" x14ac:dyDescent="0.3"/>
    <row r="59" spans="1:13" x14ac:dyDescent="0.25">
      <c r="A59" s="58" t="s">
        <v>79</v>
      </c>
      <c r="B59" s="59"/>
      <c r="C59" s="59"/>
      <c r="D59" s="59"/>
      <c r="E59" s="59"/>
      <c r="F59" s="60"/>
      <c r="G59" s="6"/>
      <c r="H59" s="6"/>
      <c r="I59" s="6"/>
      <c r="J59" s="6"/>
      <c r="K59" s="6"/>
      <c r="L59" s="6"/>
      <c r="M59" s="2"/>
    </row>
    <row r="60" spans="1:13" ht="14.45" customHeight="1" x14ac:dyDescent="0.25">
      <c r="A60" s="61" t="s">
        <v>0</v>
      </c>
      <c r="B60" s="62" t="s">
        <v>38</v>
      </c>
      <c r="C60" s="62"/>
      <c r="D60" s="63" t="s">
        <v>39</v>
      </c>
      <c r="E60" s="64"/>
      <c r="F60" s="40" t="s">
        <v>41</v>
      </c>
      <c r="G60" s="6"/>
      <c r="H60" s="6"/>
      <c r="I60" s="6"/>
      <c r="J60" s="6"/>
      <c r="K60" s="6"/>
      <c r="L60" s="6"/>
      <c r="M60" s="2"/>
    </row>
    <row r="61" spans="1:13" ht="37.5" customHeight="1" thickBot="1" x14ac:dyDescent="0.3">
      <c r="A61" s="61"/>
      <c r="B61" s="62"/>
      <c r="C61" s="62"/>
      <c r="D61" s="65"/>
      <c r="E61" s="66"/>
      <c r="F61" s="41"/>
      <c r="G61" s="6"/>
      <c r="H61" s="6"/>
      <c r="I61" s="6"/>
      <c r="J61" s="6"/>
      <c r="K61" s="6"/>
      <c r="L61" s="6"/>
      <c r="M61" s="2"/>
    </row>
    <row r="62" spans="1:13" ht="14.45" customHeight="1" thickBot="1" x14ac:dyDescent="0.3">
      <c r="A62" s="7">
        <v>1</v>
      </c>
      <c r="B62" s="20" t="s">
        <v>80</v>
      </c>
      <c r="C62" s="69" t="s">
        <v>83</v>
      </c>
      <c r="D62" s="67" t="s">
        <v>34</v>
      </c>
      <c r="E62" s="68"/>
      <c r="F62" s="8"/>
      <c r="G62" s="6"/>
      <c r="H62" s="6"/>
      <c r="I62" s="6"/>
      <c r="J62" s="6"/>
      <c r="K62" s="6"/>
      <c r="L62" s="6"/>
      <c r="M62" s="2"/>
    </row>
    <row r="63" spans="1:13" ht="15.75" thickBot="1" x14ac:dyDescent="0.3">
      <c r="A63" s="7">
        <v>2</v>
      </c>
      <c r="B63" s="3" t="s">
        <v>81</v>
      </c>
      <c r="C63" s="70"/>
      <c r="D63" s="67" t="s">
        <v>35</v>
      </c>
      <c r="E63" s="68"/>
      <c r="F63" s="8"/>
      <c r="G63" s="6"/>
      <c r="H63" s="6"/>
      <c r="I63" s="6"/>
      <c r="J63" s="6"/>
      <c r="K63" s="6"/>
      <c r="L63" s="6"/>
      <c r="M63" s="2"/>
    </row>
    <row r="64" spans="1:13" ht="15.75" thickBot="1" x14ac:dyDescent="0.3">
      <c r="A64" s="9">
        <v>3</v>
      </c>
      <c r="B64" s="3" t="s">
        <v>82</v>
      </c>
      <c r="C64" s="69" t="s">
        <v>84</v>
      </c>
      <c r="D64" s="67" t="s">
        <v>28</v>
      </c>
      <c r="E64" s="68"/>
      <c r="F64" s="8"/>
      <c r="G64" s="6"/>
      <c r="H64" s="6"/>
      <c r="I64" s="6"/>
      <c r="J64" s="6"/>
      <c r="K64" s="6"/>
      <c r="L64" s="6"/>
      <c r="M64" s="2"/>
    </row>
    <row r="65" spans="1:14" ht="15.75" thickBot="1" x14ac:dyDescent="0.3">
      <c r="A65" s="7">
        <v>4</v>
      </c>
      <c r="B65" s="19" t="s">
        <v>62</v>
      </c>
      <c r="C65" s="70"/>
      <c r="D65" s="67" t="s">
        <v>29</v>
      </c>
      <c r="E65" s="68"/>
      <c r="F65" s="8"/>
      <c r="G65" s="6"/>
      <c r="H65" s="6"/>
      <c r="I65" s="6"/>
      <c r="J65" s="6"/>
      <c r="K65" s="6"/>
      <c r="L65" s="6"/>
      <c r="M65" s="2"/>
      <c r="N65" s="2"/>
    </row>
    <row r="66" spans="1:14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2"/>
      <c r="N66" s="2"/>
    </row>
    <row r="67" spans="1:1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2"/>
      <c r="N67" s="2"/>
    </row>
    <row r="68" spans="1:14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2"/>
      <c r="N68" s="2"/>
    </row>
    <row r="69" spans="1:14" x14ac:dyDescent="0.25">
      <c r="A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2"/>
      <c r="N69" s="2"/>
    </row>
    <row r="70" spans="1:14" x14ac:dyDescent="0.25">
      <c r="C70" s="6"/>
      <c r="D70" s="6"/>
      <c r="E70" s="6"/>
      <c r="F70" s="6"/>
      <c r="G70" s="6"/>
      <c r="H70" s="6"/>
      <c r="I70" s="6"/>
    </row>
    <row r="71" spans="1:14" x14ac:dyDescent="0.25">
      <c r="B71" s="17"/>
      <c r="C71" s="6"/>
      <c r="D71" s="6"/>
      <c r="E71" s="6"/>
      <c r="F71" s="6"/>
      <c r="G71" s="6"/>
      <c r="H71" s="6"/>
      <c r="I71" s="6"/>
    </row>
    <row r="72" spans="1:14" x14ac:dyDescent="0.25">
      <c r="C72" s="6"/>
      <c r="D72" s="6"/>
      <c r="E72" s="6"/>
      <c r="F72" s="6"/>
      <c r="G72" s="6"/>
      <c r="H72" s="6"/>
      <c r="I72" s="6"/>
    </row>
    <row r="73" spans="1:14" x14ac:dyDescent="0.25">
      <c r="C73" s="6"/>
      <c r="D73" s="6"/>
      <c r="E73" s="6"/>
      <c r="F73" s="6"/>
      <c r="G73" s="6"/>
      <c r="H73" s="6"/>
      <c r="I73" s="6"/>
    </row>
  </sheetData>
  <mergeCells count="59">
    <mergeCell ref="D62:E62"/>
    <mergeCell ref="D63:E63"/>
    <mergeCell ref="D64:E64"/>
    <mergeCell ref="D65:E65"/>
    <mergeCell ref="C62:C63"/>
    <mergeCell ref="C64:C65"/>
    <mergeCell ref="A57:C57"/>
    <mergeCell ref="A59:F59"/>
    <mergeCell ref="A60:A61"/>
    <mergeCell ref="B60:B61"/>
    <mergeCell ref="C60:C61"/>
    <mergeCell ref="D60:E61"/>
    <mergeCell ref="F60:F61"/>
    <mergeCell ref="A46:C46"/>
    <mergeCell ref="A48:K48"/>
    <mergeCell ref="A49:A50"/>
    <mergeCell ref="B49:B50"/>
    <mergeCell ref="C49:C50"/>
    <mergeCell ref="D49:J49"/>
    <mergeCell ref="K49:K50"/>
    <mergeCell ref="A38:K38"/>
    <mergeCell ref="A39:A40"/>
    <mergeCell ref="B39:B40"/>
    <mergeCell ref="C39:C40"/>
    <mergeCell ref="D39:J39"/>
    <mergeCell ref="K39:K40"/>
    <mergeCell ref="A36:C36"/>
    <mergeCell ref="A22:C22"/>
    <mergeCell ref="A23:C23"/>
    <mergeCell ref="A24:C24"/>
    <mergeCell ref="A25:C25"/>
    <mergeCell ref="A26:C26"/>
    <mergeCell ref="A28:K28"/>
    <mergeCell ref="A29:A30"/>
    <mergeCell ref="B29:B30"/>
    <mergeCell ref="C29:C30"/>
    <mergeCell ref="D29:J29"/>
    <mergeCell ref="K29:K30"/>
    <mergeCell ref="J11:J13"/>
    <mergeCell ref="K11:K13"/>
    <mergeCell ref="A14:C14"/>
    <mergeCell ref="A16:K16"/>
    <mergeCell ref="A17:A18"/>
    <mergeCell ref="B17:B18"/>
    <mergeCell ref="C17:C18"/>
    <mergeCell ref="D17:J17"/>
    <mergeCell ref="K17:K18"/>
    <mergeCell ref="D11:D13"/>
    <mergeCell ref="E11:E13"/>
    <mergeCell ref="F11:F13"/>
    <mergeCell ref="G11:G13"/>
    <mergeCell ref="H11:H13"/>
    <mergeCell ref="I11:I13"/>
    <mergeCell ref="A2:K2"/>
    <mergeCell ref="A3:A4"/>
    <mergeCell ref="B3:B4"/>
    <mergeCell ref="C3:C4"/>
    <mergeCell ref="D3:J3"/>
    <mergeCell ref="K3:K4"/>
  </mergeCells>
  <phoneticPr fontId="7" type="noConversion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II stopień</vt:lpstr>
      <vt:lpstr>'II stopień'!Obszar_wydruku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Prochor</dc:creator>
  <cp:lastModifiedBy>Dorota Kunicka</cp:lastModifiedBy>
  <cp:lastPrinted>2022-11-25T06:30:06Z</cp:lastPrinted>
  <dcterms:created xsi:type="dcterms:W3CDTF">2022-02-08T19:35:16Z</dcterms:created>
  <dcterms:modified xsi:type="dcterms:W3CDTF">2025-01-10T06:59:10Z</dcterms:modified>
</cp:coreProperties>
</file>